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2300sv006\E1_BOUSAI\R1\007_委託関係\03_地すべり長寿命化\11_木屋平長寿命化計画策定業務\PPI\"/>
    </mc:Choice>
  </mc:AlternateContent>
  <bookViews>
    <workbookView xWindow="0" yWindow="0" windowWidth="12600" windowHeight="13395"/>
  </bookViews>
  <sheets>
    <sheet name="業務委託費内訳書" sheetId="2" r:id="rId1"/>
  </sheets>
  <definedNames>
    <definedName name="_xlnm.Print_Area" localSheetId="0">業務委託費内訳書!$A$1:$G$58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業務委託費内訳書!$G$58</definedName>
    <definedName name="内訳書工事価格総計" localSheetId="0">業務委託費内訳書!$G$57</definedName>
    <definedName name="内訳書工事価格総計通番" localSheetId="0">業務委託費内訳書!$I$57</definedName>
    <definedName name="内訳書工事価格総計名称" localSheetId="0">業務委託費内訳書!$A$57</definedName>
    <definedName name="内訳書工事価格通番" localSheetId="0">業務委託費内訳書!$I$58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2" l="1"/>
  <c r="G46" i="2"/>
  <c r="G45" i="2" s="1"/>
  <c r="G44" i="2" s="1"/>
  <c r="G43" i="2" s="1"/>
  <c r="G42" i="2" s="1"/>
  <c r="G41" i="2" s="1"/>
  <c r="G40" i="2" s="1"/>
  <c r="G56" i="2" s="1"/>
  <c r="G34" i="2"/>
  <c r="G31" i="2"/>
  <c r="G30" i="2"/>
  <c r="G29" i="2" s="1"/>
  <c r="G28" i="2" s="1"/>
  <c r="G25" i="2"/>
  <c r="G15" i="2"/>
  <c r="G14" i="2" s="1"/>
  <c r="G13" i="2" s="1"/>
  <c r="G12" i="2" s="1"/>
  <c r="G11" i="2" s="1"/>
  <c r="G10" i="2" s="1"/>
  <c r="G39" i="2" s="1"/>
  <c r="G57" i="2" s="1"/>
  <c r="G58" i="2" s="1"/>
</calcChain>
</file>

<file path=xl/sharedStrings.xml><?xml version="1.0" encoding="utf-8"?>
<sst xmlns="http://schemas.openxmlformats.org/spreadsheetml/2006/main" count="111" uniqueCount="63">
  <si>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</si>
  <si>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</si>
  <si>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</si>
  <si>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</si>
  <si>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</si>
  <si>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</si>
  <si>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</si>
  <si>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</si>
  <si>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</si>
  <si>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</si>
  <si>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</si>
  <si>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</si>
  <si>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Ｒ１馬耕　地すべり　徳島１８　木屋平長寿命化計画策定業務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</si>
  <si>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</si>
  <si>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</si>
  <si>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</si>
  <si>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</si>
  <si>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</si>
  <si>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</si>
  <si>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</si>
  <si>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計画準備
_x000D_</t>
  </si>
  <si>
    <t>業務</t>
  </si>
  <si>
    <t>基本情報調査（資料調査）
_x000D_</t>
  </si>
  <si>
    <t>地区</t>
  </si>
  <si>
    <t>基本情報調査（現地調査）
_x000D_</t>
  </si>
  <si>
    <t>健全度判定
_x000D_</t>
  </si>
  <si>
    <t>対策優先度の検討
_x000D_</t>
  </si>
  <si>
    <t>対策工法の検討及び管理方法の検討
_x000D_</t>
  </si>
  <si>
    <t>対策時期の検討及び長寿命化計画の作成
_x000D_</t>
  </si>
  <si>
    <t>点検照査とりまとめ
_x000D_</t>
  </si>
  <si>
    <t>報告書作成
_x000D_</t>
  </si>
  <si>
    <t>打合せ（設計）
_x000D_</t>
  </si>
  <si>
    <t>打合せ（設計業務基準日額）
_x000D_一般工種,着手前・最終,1.00人,1.00人,0.00人,0.00人,0.5日,0日</t>
  </si>
  <si>
    <t>回</t>
  </si>
  <si>
    <t>打合せ（設計業務基準日額）
_x000D_一般工種,中間,0.00人,1.00人,1.00人,0.00人,0.5日,0日</t>
  </si>
  <si>
    <t>直接経費(電子成果品作成費を除く)
_x000D_</t>
  </si>
  <si>
    <t>旅費交通費（設計）
_x000D_</t>
  </si>
  <si>
    <t>打合せ（設計旅費・交通費)
_x000D_一般工種,着手前・最終,通勤により打合せ,,,ライトバン,1日,1時間,Ｌ＜100km（100km未満）</t>
  </si>
  <si>
    <t>打合せ（設計旅費・交通費)
_x000D_一般工種,中間,通勤により打合せ,,,ライトバン,1日,1時間,Ｌ＜100km（100km未満）</t>
  </si>
  <si>
    <t>その他
_x000D_</t>
  </si>
  <si>
    <t>電子納品版業務報告書作成
_x000D_2,Ａ－４,100,3㎝,2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</si>
  <si>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</si>
  <si>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</si>
  <si>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</si>
  <si>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</si>
  <si>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</si>
  <si>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</si>
  <si>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</si>
  <si>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</si>
  <si>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水路工
_x000D_</t>
  </si>
  <si>
    <t>ｍ</t>
  </si>
  <si>
    <t>堰堤工
_x000D_</t>
  </si>
  <si>
    <t>基</t>
  </si>
  <si>
    <t>擁壁工
_x000D_</t>
  </si>
  <si>
    <t>100ｍ</t>
  </si>
  <si>
    <t>抑止杭工
_x000D_</t>
  </si>
  <si>
    <t>群</t>
  </si>
  <si>
    <t>集水隧道工
_x000D_</t>
  </si>
  <si>
    <t>間接調査費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</si>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</sst>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+G11+G37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+G12+G28+G36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+G15+G25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+G16+G17+G18+G19+G20+G21+G22+G23+G24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21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22</v>
      </c>
      <c r="E17" s="18" t="s">
        <v>23</v>
      </c>
      <c r="F17" s="19">
        <v>2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24</v>
      </c>
      <c r="E18" s="18" t="s">
        <v>23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25</v>
      </c>
      <c r="E19" s="18" t="s">
        <v>23</v>
      </c>
      <c r="F19" s="19">
        <v>2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26</v>
      </c>
      <c r="E20" s="18" t="s">
        <v>23</v>
      </c>
      <c r="F20" s="19">
        <v>2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27</v>
      </c>
      <c r="E21" s="18" t="s">
        <v>23</v>
      </c>
      <c r="F21" s="19">
        <v>2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28</v>
      </c>
      <c r="E22" s="18" t="s">
        <v>23</v>
      </c>
      <c r="F22" s="19">
        <v>2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7" t="s">
        <v>29</v>
      </c>
      <c r="E23" s="18" t="s">
        <v>21</v>
      </c>
      <c r="F23" s="19">
        <v>1</v>
      </c>
      <c r="G23" s="38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30</v>
      </c>
      <c r="E24" s="18" t="s">
        <v>21</v>
      </c>
      <c r="F24" s="19">
        <v>1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31</v>
      </c>
      <c r="E25" s="18" t="s">
        <v>16</v>
      </c>
      <c r="F25" s="19">
        <v>1</v>
      </c>
      <c r="G25" s="20">
        <f>+G26+G27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32</v>
      </c>
      <c r="E26" s="18" t="s">
        <v>33</v>
      </c>
      <c r="F26" s="19">
        <v>2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34</v>
      </c>
      <c r="E27" s="18" t="s">
        <v>33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35" t="s">
        <v>35</v>
      </c>
      <c r="B28" s="33"/>
      <c r="C28" s="33"/>
      <c r="D28" s="34"/>
      <c r="E28" s="18" t="s">
        <v>16</v>
      </c>
      <c r="F28" s="19">
        <v>1</v>
      </c>
      <c r="G28" s="20">
        <f>+G29</f>
        <v>0</v>
      </c>
      <c r="H28" s="2"/>
      <c r="I28" s="21">
        <v>19</v>
      </c>
      <c r="J28" s="21">
        <v>1</v>
      </c>
    </row>
    <row r="29" spans="1:10" ht="42" customHeight="1">
      <c r="A29" s="16"/>
      <c r="B29" s="36" t="s">
        <v>35</v>
      </c>
      <c r="C29" s="33"/>
      <c r="D29" s="34"/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2</v>
      </c>
    </row>
    <row r="30" spans="1:10" ht="42" customHeight="1">
      <c r="A30" s="16"/>
      <c r="B30" s="17"/>
      <c r="C30" s="36" t="s">
        <v>35</v>
      </c>
      <c r="D30" s="34"/>
      <c r="E30" s="18" t="s">
        <v>16</v>
      </c>
      <c r="F30" s="19">
        <v>1</v>
      </c>
      <c r="G30" s="20">
        <f>+G31+G34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7" t="s">
        <v>36</v>
      </c>
      <c r="E31" s="18" t="s">
        <v>16</v>
      </c>
      <c r="F31" s="19">
        <v>1</v>
      </c>
      <c r="G31" s="20">
        <f>+G32+G33</f>
        <v>0</v>
      </c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7" t="s">
        <v>37</v>
      </c>
      <c r="E32" s="18" t="s">
        <v>33</v>
      </c>
      <c r="F32" s="19">
        <v>2</v>
      </c>
      <c r="G32" s="38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38</v>
      </c>
      <c r="E33" s="18" t="s">
        <v>33</v>
      </c>
      <c r="F33" s="19">
        <v>1</v>
      </c>
      <c r="G33" s="38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7" t="s">
        <v>39</v>
      </c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7" t="s">
        <v>40</v>
      </c>
      <c r="E35" s="18" t="s">
        <v>16</v>
      </c>
      <c r="F35" s="19">
        <v>1</v>
      </c>
      <c r="G35" s="38"/>
      <c r="H35" s="2"/>
      <c r="I35" s="21">
        <v>26</v>
      </c>
      <c r="J35" s="21">
        <v>4</v>
      </c>
    </row>
    <row r="36" spans="1:10" ht="42" customHeight="1">
      <c r="A36" s="35" t="s">
        <v>41</v>
      </c>
      <c r="B36" s="33"/>
      <c r="C36" s="33"/>
      <c r="D36" s="34"/>
      <c r="E36" s="18" t="s">
        <v>16</v>
      </c>
      <c r="F36" s="19">
        <v>1</v>
      </c>
      <c r="G36" s="38"/>
      <c r="H36" s="2"/>
      <c r="I36" s="21">
        <v>27</v>
      </c>
      <c r="J36" s="21"/>
    </row>
    <row r="37" spans="1:10" ht="42" customHeight="1">
      <c r="A37" s="35" t="s">
        <v>42</v>
      </c>
      <c r="B37" s="33"/>
      <c r="C37" s="33"/>
      <c r="D37" s="34"/>
      <c r="E37" s="18" t="s">
        <v>16</v>
      </c>
      <c r="F37" s="19">
        <v>1</v>
      </c>
      <c r="G37" s="38"/>
      <c r="H37" s="2"/>
      <c r="I37" s="21">
        <v>28</v>
      </c>
      <c r="J37" s="21"/>
    </row>
    <row r="38" spans="1:10" ht="42" customHeight="1">
      <c r="A38" s="35" t="s">
        <v>43</v>
      </c>
      <c r="B38" s="33"/>
      <c r="C38" s="33"/>
      <c r="D38" s="34"/>
      <c r="E38" s="18" t="s">
        <v>16</v>
      </c>
      <c r="F38" s="19">
        <v>1</v>
      </c>
      <c r="G38" s="38"/>
      <c r="H38" s="2"/>
      <c r="I38" s="21">
        <v>29</v>
      </c>
      <c r="J38" s="21">
        <v>220</v>
      </c>
    </row>
    <row r="39" spans="1:10" ht="42" customHeight="1">
      <c r="A39" s="39" t="s">
        <v>44</v>
      </c>
      <c r="B39" s="40"/>
      <c r="C39" s="40"/>
      <c r="D39" s="41"/>
      <c r="E39" s="42" t="s">
        <v>16</v>
      </c>
      <c r="F39" s="43">
        <v>1</v>
      </c>
      <c r="G39" s="44">
        <f>+G10+G38</f>
        <v>0</v>
      </c>
      <c r="H39" s="45"/>
      <c r="I39" s="46">
        <v>30</v>
      </c>
      <c r="J39" s="46"/>
    </row>
    <row r="40" spans="1:10" ht="42" customHeight="1">
      <c r="A40" s="35" t="s">
        <v>45</v>
      </c>
      <c r="B40" s="33"/>
      <c r="C40" s="33"/>
      <c r="D40" s="34"/>
      <c r="E40" s="18" t="s">
        <v>16</v>
      </c>
      <c r="F40" s="19">
        <v>1</v>
      </c>
      <c r="G40" s="20">
        <f>+G41+G55</f>
        <v>0</v>
      </c>
      <c r="H40" s="2"/>
      <c r="I40" s="21">
        <v>31</v>
      </c>
      <c r="J40" s="21"/>
    </row>
    <row r="41" spans="1:10" ht="42" customHeight="1">
      <c r="A41" s="35" t="s">
        <v>46</v>
      </c>
      <c r="B41" s="33"/>
      <c r="C41" s="33"/>
      <c r="D41" s="34"/>
      <c r="E41" s="18" t="s">
        <v>16</v>
      </c>
      <c r="F41" s="19">
        <v>1</v>
      </c>
      <c r="G41" s="20">
        <f>+G42+G53</f>
        <v>0</v>
      </c>
      <c r="H41" s="2"/>
      <c r="I41" s="21">
        <v>32</v>
      </c>
      <c r="J41" s="21"/>
    </row>
    <row r="42" spans="1:10" ht="42" customHeight="1">
      <c r="A42" s="35" t="s">
        <v>47</v>
      </c>
      <c r="B42" s="33"/>
      <c r="C42" s="33"/>
      <c r="D42" s="34"/>
      <c r="E42" s="18" t="s">
        <v>16</v>
      </c>
      <c r="F42" s="19">
        <v>1</v>
      </c>
      <c r="G42" s="20">
        <f>+G43+G52</f>
        <v>0</v>
      </c>
      <c r="H42" s="2"/>
      <c r="I42" s="21">
        <v>33</v>
      </c>
      <c r="J42" s="21"/>
    </row>
    <row r="43" spans="1:10" ht="42" customHeight="1">
      <c r="A43" s="35" t="s">
        <v>48</v>
      </c>
      <c r="B43" s="33"/>
      <c r="C43" s="33"/>
      <c r="D43" s="34"/>
      <c r="E43" s="18" t="s">
        <v>16</v>
      </c>
      <c r="F43" s="19">
        <v>1</v>
      </c>
      <c r="G43" s="20">
        <f>+G44</f>
        <v>0</v>
      </c>
      <c r="H43" s="2"/>
      <c r="I43" s="21">
        <v>34</v>
      </c>
      <c r="J43" s="21">
        <v>1</v>
      </c>
    </row>
    <row r="44" spans="1:10" ht="42" customHeight="1">
      <c r="A44" s="16"/>
      <c r="B44" s="36" t="s">
        <v>48</v>
      </c>
      <c r="C44" s="33"/>
      <c r="D44" s="34"/>
      <c r="E44" s="18" t="s">
        <v>16</v>
      </c>
      <c r="F44" s="19">
        <v>1</v>
      </c>
      <c r="G44" s="20">
        <f>+G45</f>
        <v>0</v>
      </c>
      <c r="H44" s="2"/>
      <c r="I44" s="21">
        <v>35</v>
      </c>
      <c r="J44" s="21">
        <v>2</v>
      </c>
    </row>
    <row r="45" spans="1:10" ht="42" customHeight="1">
      <c r="A45" s="16"/>
      <c r="B45" s="17"/>
      <c r="C45" s="36" t="s">
        <v>48</v>
      </c>
      <c r="D45" s="34"/>
      <c r="E45" s="18" t="s">
        <v>16</v>
      </c>
      <c r="F45" s="19">
        <v>1</v>
      </c>
      <c r="G45" s="20">
        <f>+G46</f>
        <v>0</v>
      </c>
      <c r="H45" s="2"/>
      <c r="I45" s="21">
        <v>36</v>
      </c>
      <c r="J45" s="21">
        <v>3</v>
      </c>
    </row>
    <row r="46" spans="1:10" ht="42" customHeight="1">
      <c r="A46" s="16"/>
      <c r="B46" s="17"/>
      <c r="C46" s="17"/>
      <c r="D46" s="37" t="s">
        <v>48</v>
      </c>
      <c r="E46" s="18" t="s">
        <v>16</v>
      </c>
      <c r="F46" s="19">
        <v>1</v>
      </c>
      <c r="G46" s="20">
        <f>+G47+G48+G49+G50+G51</f>
        <v>0</v>
      </c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49</v>
      </c>
      <c r="E47" s="18" t="s">
        <v>50</v>
      </c>
      <c r="F47" s="19">
        <v>2000</v>
      </c>
      <c r="G47" s="38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51</v>
      </c>
      <c r="E48" s="18" t="s">
        <v>52</v>
      </c>
      <c r="F48" s="19">
        <v>3</v>
      </c>
      <c r="G48" s="38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53</v>
      </c>
      <c r="E49" s="18" t="s">
        <v>54</v>
      </c>
      <c r="F49" s="19">
        <v>0.32</v>
      </c>
      <c r="G49" s="38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55</v>
      </c>
      <c r="E50" s="18" t="s">
        <v>56</v>
      </c>
      <c r="F50" s="19">
        <v>4</v>
      </c>
      <c r="G50" s="38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57</v>
      </c>
      <c r="E51" s="18" t="s">
        <v>52</v>
      </c>
      <c r="F51" s="19">
        <v>7</v>
      </c>
      <c r="G51" s="38"/>
      <c r="H51" s="2"/>
      <c r="I51" s="21">
        <v>42</v>
      </c>
      <c r="J51" s="21">
        <v>4</v>
      </c>
    </row>
    <row r="52" spans="1:10" ht="42" customHeight="1">
      <c r="A52" s="35" t="s">
        <v>41</v>
      </c>
      <c r="B52" s="33"/>
      <c r="C52" s="33"/>
      <c r="D52" s="34"/>
      <c r="E52" s="18" t="s">
        <v>16</v>
      </c>
      <c r="F52" s="19">
        <v>1</v>
      </c>
      <c r="G52" s="38"/>
      <c r="H52" s="2"/>
      <c r="I52" s="21">
        <v>43</v>
      </c>
      <c r="J52" s="21"/>
    </row>
    <row r="53" spans="1:10" ht="42" customHeight="1">
      <c r="A53" s="35" t="s">
        <v>58</v>
      </c>
      <c r="B53" s="33"/>
      <c r="C53" s="33"/>
      <c r="D53" s="34"/>
      <c r="E53" s="18" t="s">
        <v>16</v>
      </c>
      <c r="F53" s="19">
        <v>1</v>
      </c>
      <c r="G53" s="20">
        <f>+G54</f>
        <v>0</v>
      </c>
      <c r="H53" s="2"/>
      <c r="I53" s="21">
        <v>44</v>
      </c>
      <c r="J53" s="21"/>
    </row>
    <row r="54" spans="1:10" ht="42" customHeight="1">
      <c r="A54" s="35" t="s">
        <v>59</v>
      </c>
      <c r="B54" s="33"/>
      <c r="C54" s="33"/>
      <c r="D54" s="34"/>
      <c r="E54" s="18" t="s">
        <v>16</v>
      </c>
      <c r="F54" s="19">
        <v>1</v>
      </c>
      <c r="G54" s="38"/>
      <c r="H54" s="2"/>
      <c r="I54" s="21">
        <v>45</v>
      </c>
      <c r="J54" s="21"/>
    </row>
    <row r="55" spans="1:10" ht="42" customHeight="1">
      <c r="A55" s="35" t="s">
        <v>60</v>
      </c>
      <c r="B55" s="33"/>
      <c r="C55" s="33"/>
      <c r="D55" s="34"/>
      <c r="E55" s="18" t="s">
        <v>16</v>
      </c>
      <c r="F55" s="19">
        <v>1</v>
      </c>
      <c r="G55" s="38"/>
      <c r="H55" s="2"/>
      <c r="I55" s="21">
        <v>46</v>
      </c>
      <c r="J55" s="21"/>
    </row>
    <row r="56" spans="1:10" ht="42" customHeight="1">
      <c r="A56" s="39" t="s">
        <v>61</v>
      </c>
      <c r="B56" s="40"/>
      <c r="C56" s="40"/>
      <c r="D56" s="41"/>
      <c r="E56" s="42" t="s">
        <v>16</v>
      </c>
      <c r="F56" s="43">
        <v>1</v>
      </c>
      <c r="G56" s="44">
        <f>+G40</f>
        <v>0</v>
      </c>
      <c r="H56" s="45"/>
      <c r="I56" s="46">
        <v>47</v>
      </c>
      <c r="J56" s="46"/>
    </row>
    <row r="57" spans="1:10" ht="42" customHeight="1">
      <c r="A57" s="22" t="s">
        <v>62</v>
      </c>
      <c r="B57" s="23"/>
      <c r="C57" s="23"/>
      <c r="D57" s="24"/>
      <c r="E57" s="25" t="s">
        <v>9</v>
      </c>
      <c r="F57" s="26">
        <v>1</v>
      </c>
      <c r="G57" s="20">
        <f>+G39+G56</f>
        <v>0</v>
      </c>
      <c r="I57" s="21">
        <v>48</v>
      </c>
      <c r="J57" s="21">
        <v>30</v>
      </c>
    </row>
    <row r="58" spans="1:10" ht="42" customHeight="1">
      <c r="A58" s="27" t="s">
        <v>10</v>
      </c>
      <c r="B58" s="28"/>
      <c r="C58" s="28"/>
      <c r="D58" s="29"/>
      <c r="E58" s="30" t="s">
        <v>11</v>
      </c>
      <c r="F58" s="31" t="s">
        <v>11</v>
      </c>
      <c r="G58" s="32">
        <f>G57</f>
        <v>0</v>
      </c>
      <c r="I58" s="21">
        <v>49</v>
      </c>
      <c r="J58" s="21">
        <v>90</v>
      </c>
    </row>
    <row r="59" spans="1:10" ht="42" customHeight="1"/>
    <row r="60" spans="1:10" ht="42" customHeight="1"/>
  </sheetData>
  <sheetProtection algorithmName="SHA-512" hashValue="WVtuLrtDVlZrSqreJzDzGiKQjb1HnjdxMcPnb1SN5S5MAbOrevACXygo658n+3vbl5kfGpJozsYF0P1gvNalrg==" saltValue="/0iJXhRYVfR0xrMPKnTL0w==" spinCount="100000" sheet="1" objects="1" scenarios="1"/>
  <mergeCells count="31">
    <mergeCell ref="C45:D45"/>
    <mergeCell ref="A52:D52"/>
    <mergeCell ref="A53:D53"/>
    <mergeCell ref="A54:D54"/>
    <mergeCell ref="A55:D55"/>
    <mergeCell ref="A56:D56"/>
    <mergeCell ref="A40:D40"/>
    <mergeCell ref="A41:D41"/>
    <mergeCell ref="A42:D42"/>
    <mergeCell ref="A43:D43"/>
    <mergeCell ref="B44:D44"/>
    <mergeCell ref="B29:D29"/>
    <mergeCell ref="C30:D30"/>
    <mergeCell ref="A36:D36"/>
    <mergeCell ref="A37:D37"/>
    <mergeCell ref="A38:D38"/>
    <mergeCell ref="A39:D39"/>
    <mergeCell ref="A57:D57"/>
    <mergeCell ref="A58:D58"/>
    <mergeCell ref="A10:D10"/>
    <mergeCell ref="A11:D11"/>
    <mergeCell ref="A12:D12"/>
    <mergeCell ref="B13:D13"/>
    <mergeCell ref="C14:D14"/>
    <mergeCell ref="A28:D28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2019-08-06T00:21:21Z</dcterms:created>
  <dcterms:modified xsi:type="dcterms:W3CDTF">2019-08-06T00:22:09Z</dcterms:modified>
</cp:coreProperties>
</file>