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2300sv006\E1_BOUSAI\R1\007_委託関係\03_地すべり長寿命化\11_木屋平長寿命化計画策定業務\PPI\"/>
    </mc:Choice>
  </mc:AlternateContent>
  <bookViews>
    <workbookView xWindow="0" yWindow="0" windowWidth="12600" windowHeight="13395"/>
  </bookViews>
  <sheets>
    <sheet name="業務委託費内訳書" sheetId="2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業務委託費内訳書!$G$57</definedName>
    <definedName name="内訳書工事価格総計通番" localSheetId="0">業務委託費内訳書!$I$57</definedName>
    <definedName name="内訳書工事価格総計名称" localSheetId="0">業務委託費内訳書!$A$57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G46" i="2"/>
  <c r="G45" i="2" s="1"/>
  <c r="G44" i="2" s="1"/>
  <c r="G43" i="2" s="1"/>
  <c r="G42" i="2" s="1"/>
  <c r="G41" i="2" s="1"/>
  <c r="G40" i="2" s="1"/>
  <c r="G56" i="2" s="1"/>
  <c r="G34" i="2"/>
  <c r="G31" i="2"/>
  <c r="G30" i="2"/>
  <c r="G29" i="2" s="1"/>
  <c r="G28" i="2" s="1"/>
  <c r="G25" i="2"/>
  <c r="G15" i="2"/>
  <c r="G14" i="2" s="1"/>
  <c r="G13" i="2" s="1"/>
  <c r="G12" i="2" s="1"/>
  <c r="G11" i="2" s="1"/>
  <c r="G10" i="2" s="1"/>
  <c r="G39" i="2" s="1"/>
  <c r="G57" i="2" s="1"/>
  <c r="G58" i="2" s="1"/>
</calcChain>
</file>

<file path=xl/sharedStrings.xml><?xml version="1.0" encoding="utf-8"?>
<sst xmlns="http://schemas.openxmlformats.org/spreadsheetml/2006/main" count="111" uniqueCount="63">
  <si>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</si>
  <si>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</si>
  <si>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</si>
  <si>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</si>
  <si>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</si>
  <si>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</si>
  <si>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</si>
  <si>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</si>
  <si>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</si>
  <si>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</si>
  <si>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</si>
  <si>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</si>
  <si>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地すべり　徳島１８　木屋平長寿命化計画策定業務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</si>
  <si>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</si>
  <si>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</si>
  <si>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</si>
  <si>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</si>
  <si>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</si>
  <si>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</si>
  <si>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</si>
  <si>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計画準備
_x000D_</t>
  </si>
  <si>
    <t>業務</t>
  </si>
  <si>
    <t>基本情報調査（資料調査）
_x000D_</t>
  </si>
  <si>
    <t>地区</t>
  </si>
  <si>
    <t>基本情報調査（現地調査）
_x000D_</t>
  </si>
  <si>
    <t>健全度判定
_x000D_</t>
  </si>
  <si>
    <t>対策優先度の検討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</si>
  <si>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</si>
  <si>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</si>
  <si>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</si>
  <si>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</si>
  <si>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</si>
  <si>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</si>
  <si>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</si>
  <si>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</si>
  <si>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</si>
  <si>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</si>
  <si>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</si>
  <si>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</si>
  <si>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
_x000D_</t>
  </si>
  <si>
    <t>電子納品版業務報告書作成
_x000D_2,Ａ－４,100,3㎝,2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</si>
  <si>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</si>
  <si>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</si>
  <si>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</si>
  <si>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</si>
  <si>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</si>
  <si>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</si>
  <si>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</si>
  <si>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</si>
  <si>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水路工
_x000D_</t>
  </si>
  <si>
    <t>ｍ</t>
  </si>
  <si>
    <t>堰堤工
_x000D_</t>
  </si>
  <si>
    <t>基</t>
  </si>
  <si>
    <t>擁壁工
_x000D_</t>
  </si>
  <si>
    <t>100ｍ</t>
  </si>
  <si>
    <t>抑止杭工
_x000D_</t>
  </si>
  <si>
    <t>群</t>
  </si>
  <si>
    <t>集水隧道工
_x000D_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</si>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</sst>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+G12+G28+G36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+G16+G17+G18+G19+G20+G21+G22+G23+G24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23</v>
      </c>
      <c r="F17" s="19">
        <v>2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23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23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23</v>
      </c>
      <c r="F21" s="19">
        <v>2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23</v>
      </c>
      <c r="F22" s="19">
        <v>2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21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30</v>
      </c>
      <c r="E24" s="18" t="s">
        <v>21</v>
      </c>
      <c r="F24" s="19">
        <v>1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31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32</v>
      </c>
      <c r="E26" s="18" t="s">
        <v>33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33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35</v>
      </c>
      <c r="B28" s="33"/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6" t="s">
        <v>35</v>
      </c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6" t="s">
        <v>35</v>
      </c>
      <c r="D30" s="34"/>
      <c r="E30" s="18" t="s">
        <v>16</v>
      </c>
      <c r="F30" s="19">
        <v>1</v>
      </c>
      <c r="G30" s="20">
        <f>+G31+G34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7" t="s">
        <v>36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37</v>
      </c>
      <c r="E32" s="18" t="s">
        <v>33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38</v>
      </c>
      <c r="E33" s="18" t="s">
        <v>33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39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40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5" t="s">
        <v>41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/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38"/>
      <c r="H37" s="2"/>
      <c r="I37" s="21">
        <v>28</v>
      </c>
      <c r="J37" s="21"/>
    </row>
    <row r="38" spans="1:10" ht="42" customHeight="1">
      <c r="A38" s="35" t="s">
        <v>43</v>
      </c>
      <c r="B38" s="33"/>
      <c r="C38" s="33"/>
      <c r="D38" s="34"/>
      <c r="E38" s="18" t="s">
        <v>16</v>
      </c>
      <c r="F38" s="19">
        <v>1</v>
      </c>
      <c r="G38" s="38"/>
      <c r="H38" s="2"/>
      <c r="I38" s="21">
        <v>29</v>
      </c>
      <c r="J38" s="21">
        <v>220</v>
      </c>
    </row>
    <row r="39" spans="1:10" ht="42" customHeight="1">
      <c r="A39" s="39" t="s">
        <v>44</v>
      </c>
      <c r="B39" s="40"/>
      <c r="C39" s="40"/>
      <c r="D39" s="41"/>
      <c r="E39" s="42" t="s">
        <v>16</v>
      </c>
      <c r="F39" s="43">
        <v>1</v>
      </c>
      <c r="G39" s="44">
        <f>+G10+G38</f>
        <v>0</v>
      </c>
      <c r="H39" s="45"/>
      <c r="I39" s="46">
        <v>30</v>
      </c>
      <c r="J39" s="46"/>
    </row>
    <row r="40" spans="1:10" ht="42" customHeight="1">
      <c r="A40" s="35" t="s">
        <v>45</v>
      </c>
      <c r="B40" s="33"/>
      <c r="C40" s="33"/>
      <c r="D40" s="34"/>
      <c r="E40" s="18" t="s">
        <v>16</v>
      </c>
      <c r="F40" s="19">
        <v>1</v>
      </c>
      <c r="G40" s="20">
        <f>+G41+G55</f>
        <v>0</v>
      </c>
      <c r="H40" s="2"/>
      <c r="I40" s="21">
        <v>31</v>
      </c>
      <c r="J40" s="21"/>
    </row>
    <row r="41" spans="1:10" ht="42" customHeight="1">
      <c r="A41" s="35" t="s">
        <v>46</v>
      </c>
      <c r="B41" s="33"/>
      <c r="C41" s="33"/>
      <c r="D41" s="34"/>
      <c r="E41" s="18" t="s">
        <v>16</v>
      </c>
      <c r="F41" s="19">
        <v>1</v>
      </c>
      <c r="G41" s="20">
        <f>+G42+G53</f>
        <v>0</v>
      </c>
      <c r="H41" s="2"/>
      <c r="I41" s="21">
        <v>32</v>
      </c>
      <c r="J41" s="21"/>
    </row>
    <row r="42" spans="1:10" ht="42" customHeight="1">
      <c r="A42" s="35" t="s">
        <v>47</v>
      </c>
      <c r="B42" s="33"/>
      <c r="C42" s="33"/>
      <c r="D42" s="34"/>
      <c r="E42" s="18" t="s">
        <v>16</v>
      </c>
      <c r="F42" s="19">
        <v>1</v>
      </c>
      <c r="G42" s="20">
        <f>+G43+G52</f>
        <v>0</v>
      </c>
      <c r="H42" s="2"/>
      <c r="I42" s="21">
        <v>33</v>
      </c>
      <c r="J42" s="21"/>
    </row>
    <row r="43" spans="1:10" ht="42" customHeight="1">
      <c r="A43" s="35" t="s">
        <v>48</v>
      </c>
      <c r="B43" s="33"/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1</v>
      </c>
    </row>
    <row r="44" spans="1:10" ht="42" customHeight="1">
      <c r="A44" s="16"/>
      <c r="B44" s="36" t="s">
        <v>48</v>
      </c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6" t="s">
        <v>48</v>
      </c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7" t="s">
        <v>48</v>
      </c>
      <c r="E46" s="18" t="s">
        <v>16</v>
      </c>
      <c r="F46" s="19">
        <v>1</v>
      </c>
      <c r="G46" s="20">
        <f>+G47+G48+G49+G50+G51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49</v>
      </c>
      <c r="E47" s="18" t="s">
        <v>50</v>
      </c>
      <c r="F47" s="19">
        <v>2000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51</v>
      </c>
      <c r="E48" s="18" t="s">
        <v>52</v>
      </c>
      <c r="F48" s="19">
        <v>3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53</v>
      </c>
      <c r="E49" s="18" t="s">
        <v>54</v>
      </c>
      <c r="F49" s="19">
        <v>0.32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55</v>
      </c>
      <c r="E50" s="18" t="s">
        <v>56</v>
      </c>
      <c r="F50" s="19">
        <v>4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57</v>
      </c>
      <c r="E51" s="18" t="s">
        <v>52</v>
      </c>
      <c r="F51" s="19">
        <v>7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41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58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/>
    </row>
    <row r="54" spans="1:10" ht="42" customHeight="1">
      <c r="A54" s="35" t="s">
        <v>59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5" t="s">
        <v>60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9" t="s">
        <v>61</v>
      </c>
      <c r="B56" s="40"/>
      <c r="C56" s="40"/>
      <c r="D56" s="41"/>
      <c r="E56" s="42" t="s">
        <v>16</v>
      </c>
      <c r="F56" s="43">
        <v>1</v>
      </c>
      <c r="G56" s="44">
        <f>+G40</f>
        <v>0</v>
      </c>
      <c r="H56" s="45"/>
      <c r="I56" s="46">
        <v>47</v>
      </c>
      <c r="J56" s="46"/>
    </row>
    <row r="57" spans="1:10" ht="42" customHeight="1">
      <c r="A57" s="22" t="s">
        <v>62</v>
      </c>
      <c r="B57" s="23"/>
      <c r="C57" s="23"/>
      <c r="D57" s="24"/>
      <c r="E57" s="25" t="s">
        <v>9</v>
      </c>
      <c r="F57" s="26">
        <v>1</v>
      </c>
      <c r="G57" s="20">
        <f>+G39+G56</f>
        <v>0</v>
      </c>
      <c r="I57" s="21">
        <v>48</v>
      </c>
      <c r="J57" s="21">
        <v>30</v>
      </c>
    </row>
    <row r="58" spans="1:10" ht="42" customHeight="1">
      <c r="A58" s="27" t="s">
        <v>10</v>
      </c>
      <c r="B58" s="28"/>
      <c r="C58" s="28"/>
      <c r="D58" s="29"/>
      <c r="E58" s="30" t="s">
        <v>11</v>
      </c>
      <c r="F58" s="31" t="s">
        <v>11</v>
      </c>
      <c r="G58" s="32">
        <f>G57</f>
        <v>0</v>
      </c>
      <c r="I58" s="21">
        <v>49</v>
      </c>
      <c r="J58" s="21">
        <v>90</v>
      </c>
    </row>
    <row r="59" spans="1:10" ht="42" customHeight="1"/>
    <row r="60" spans="1:10" ht="42" customHeight="1"/>
  </sheetData>
  <sheetProtection algorithmName="SHA-512" hashValue="WVtuLrtDVlZrSqreJzDzGiKQjb1HnjdxMcPnb1SN5S5MAbOrevACXygo658n+3vbl5kfGpJozsYF0P1gvNalrg==" saltValue="/0iJXhRYVfR0xrMPKnTL0w==" spinCount="100000" sheet="1" objects="1" scenarios="1"/>
  <mergeCells count="31">
    <mergeCell ref="C45:D45"/>
    <mergeCell ref="A52:D52"/>
    <mergeCell ref="A53:D53"/>
    <mergeCell ref="A54:D54"/>
    <mergeCell ref="A55:D55"/>
    <mergeCell ref="A56:D56"/>
    <mergeCell ref="A40:D40"/>
    <mergeCell ref="A41:D41"/>
    <mergeCell ref="A42:D42"/>
    <mergeCell ref="A43:D43"/>
    <mergeCell ref="B44:D44"/>
    <mergeCell ref="B29:D29"/>
    <mergeCell ref="C30:D30"/>
    <mergeCell ref="A36:D36"/>
    <mergeCell ref="A37:D37"/>
    <mergeCell ref="A38:D38"/>
    <mergeCell ref="A39:D39"/>
    <mergeCell ref="A57:D57"/>
    <mergeCell ref="A58:D58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2019-08-06T00:21:21Z</dcterms:created>
  <dcterms:modified xsi:type="dcterms:W3CDTF">2019-08-06T00:22:09Z</dcterms:modified>
</cp:coreProperties>
</file>